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540" windowWidth="18855" windowHeight="6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I467" i="1" s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H391" i="1"/>
  <c r="G391" i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H307" i="1"/>
  <c r="H341" i="1" s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H139" i="1"/>
  <c r="H173" i="1" s="1"/>
  <c r="G139" i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G131" i="1" s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H13" i="1"/>
  <c r="H47" i="1" s="1"/>
  <c r="G13" i="1"/>
  <c r="F13" i="1"/>
  <c r="I89" i="1" l="1"/>
  <c r="H509" i="1"/>
  <c r="J509" i="1"/>
  <c r="I509" i="1"/>
  <c r="G509" i="1"/>
  <c r="G467" i="1"/>
  <c r="J467" i="1"/>
  <c r="H467" i="1"/>
  <c r="H425" i="1"/>
  <c r="I425" i="1"/>
  <c r="G425" i="1"/>
  <c r="I383" i="1"/>
  <c r="G383" i="1"/>
  <c r="J383" i="1"/>
  <c r="H383" i="1"/>
  <c r="G341" i="1"/>
  <c r="I341" i="1"/>
  <c r="I215" i="1"/>
  <c r="G215" i="1"/>
  <c r="J215" i="1"/>
  <c r="H215" i="1"/>
  <c r="I173" i="1"/>
  <c r="G173" i="1"/>
  <c r="I131" i="1"/>
  <c r="J131" i="1"/>
  <c r="H131" i="1"/>
  <c r="G89" i="1"/>
  <c r="J89" i="1"/>
  <c r="H89" i="1"/>
  <c r="G47" i="1"/>
  <c r="I47" i="1"/>
  <c r="F509" i="1"/>
  <c r="F467" i="1"/>
  <c r="F383" i="1"/>
  <c r="F341" i="1"/>
  <c r="F215" i="1"/>
  <c r="F131" i="1"/>
  <c r="F89" i="1"/>
  <c r="F47" i="1"/>
  <c r="I594" i="1" l="1"/>
  <c r="J594" i="1"/>
  <c r="H594" i="1"/>
  <c r="G594" i="1"/>
  <c r="F594" i="1"/>
  <c r="L173" i="1"/>
  <c r="L143" i="1"/>
  <c r="L158" i="1"/>
  <c r="L153" i="1"/>
  <c r="L383" i="1"/>
  <c r="L353" i="1"/>
  <c r="L509" i="1"/>
  <c r="L479" i="1"/>
  <c r="L242" i="1"/>
  <c r="L237" i="1"/>
  <c r="L341" i="1"/>
  <c r="L311" i="1"/>
  <c r="L269" i="1"/>
  <c r="L299" i="1"/>
  <c r="L185" i="1"/>
  <c r="L215" i="1"/>
  <c r="L89" i="1"/>
  <c r="L59" i="1"/>
  <c r="L551" i="1"/>
  <c r="L521" i="1"/>
  <c r="L131" i="1"/>
  <c r="L101" i="1"/>
  <c r="L437" i="1"/>
  <c r="L467" i="1"/>
  <c r="L425" i="1"/>
  <c r="L395" i="1"/>
  <c r="L363" i="1"/>
  <c r="L368" i="1"/>
  <c r="L69" i="1"/>
  <c r="L74" i="1"/>
  <c r="L195" i="1"/>
  <c r="L200" i="1"/>
  <c r="L405" i="1"/>
  <c r="L410" i="1"/>
  <c r="L32" i="1"/>
  <c r="L27" i="1"/>
  <c r="L489" i="1"/>
  <c r="L494" i="1"/>
  <c r="L284" i="1"/>
  <c r="L279" i="1"/>
  <c r="L531" i="1"/>
  <c r="L536" i="1"/>
  <c r="L447" i="1"/>
  <c r="L452" i="1"/>
  <c r="L321" i="1"/>
  <c r="L326" i="1"/>
  <c r="L573" i="1"/>
  <c r="L578" i="1"/>
  <c r="L593" i="1"/>
  <c r="L563" i="1"/>
  <c r="L466" i="1"/>
  <c r="L116" i="1"/>
  <c r="L111" i="1"/>
  <c r="L257" i="1"/>
  <c r="L227" i="1"/>
  <c r="L550" i="1"/>
  <c r="L39" i="1"/>
  <c r="L207" i="1"/>
  <c r="L17" i="1"/>
  <c r="L47" i="1"/>
  <c r="L594" i="1"/>
  <c r="L123" i="1"/>
  <c r="L417" i="1"/>
  <c r="L249" i="1"/>
  <c r="L592" i="1"/>
  <c r="L459" i="1"/>
  <c r="L214" i="1"/>
  <c r="L46" i="1"/>
  <c r="L81" i="1"/>
  <c r="L298" i="1"/>
  <c r="L172" i="1"/>
  <c r="L585" i="1"/>
  <c r="L256" i="1"/>
  <c r="L165" i="1"/>
  <c r="L291" i="1"/>
  <c r="L333" i="1"/>
  <c r="L340" i="1"/>
  <c r="L424" i="1"/>
  <c r="L382" i="1"/>
  <c r="L88" i="1"/>
  <c r="L130" i="1"/>
  <c r="L375" i="1"/>
  <c r="L501" i="1"/>
  <c r="L508" i="1"/>
  <c r="L543" i="1"/>
</calcChain>
</file>

<file path=xl/sharedStrings.xml><?xml version="1.0" encoding="utf-8"?>
<sst xmlns="http://schemas.openxmlformats.org/spreadsheetml/2006/main" count="583" uniqueCount="82">
  <si>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</si>
  <si>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</si>
  <si>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</si>
  <si>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</si>
  <si>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</si>
  <si>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</si>
  <si>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</si>
  <si>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</si>
  <si>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</si>
  <si>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</si>
  <si>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</si>
  <si>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</si>
  <si>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</si>
  <si>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</si>
  <si>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</si>
  <si>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</si>
  <si>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</si>
  <si>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</si>
  <si>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</si>
  <si>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</si>
  <si>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</si>
  <si>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</si>
  <si>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</si>
  <si>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</si>
  <si>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</si>
  <si>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</si>
  <si>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</si>
  <si>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</si>
  <si>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</si>
  <si>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</si>
  <si>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</si>
  <si>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</si>
  <si>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</si>
  <si>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</si>
  <si>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</si>
  <si>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</si>
  <si>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</si>
  <si>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</si>
  <si>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</si>
  <si>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</si>
  <si>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</si>
  <si>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</si>
  <si>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</si>
  <si>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</si>
  <si>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</si>
  <si>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суп гороховый с тушенкой</t>
  </si>
  <si>
    <t>плов из говядины</t>
  </si>
  <si>
    <t>чай с сахаром</t>
  </si>
  <si>
    <t>йодированный</t>
  </si>
  <si>
    <t>второй сорт</t>
  </si>
  <si>
    <t>фрикадельки мясные с соусом</t>
  </si>
  <si>
    <t>картофельное пюре</t>
  </si>
  <si>
    <t>кисель</t>
  </si>
  <si>
    <t>суп картофельный с лапшой, с тушенкой</t>
  </si>
  <si>
    <t>щи из свежих овощей с тушенкой</t>
  </si>
  <si>
    <t>гречка отварная</t>
  </si>
  <si>
    <t>котлета мясная с соусом</t>
  </si>
  <si>
    <t>компот из кураги</t>
  </si>
  <si>
    <t>рассольник Ленинградский с тушенкой</t>
  </si>
  <si>
    <t>котлета рыбная с маслом</t>
  </si>
  <si>
    <t>компот из яблок</t>
  </si>
  <si>
    <t>тефтеля мясная с соусом</t>
  </si>
  <si>
    <t>лапша отварна</t>
  </si>
  <si>
    <t>гуляш из говядины</t>
  </si>
  <si>
    <t xml:space="preserve">ежики мясные с соусом </t>
  </si>
  <si>
    <t>макароны отврные</t>
  </si>
  <si>
    <t>борщ из свежих овощей с тушенкой</t>
  </si>
  <si>
    <t>рыба запеченная с маслом</t>
  </si>
  <si>
    <t>биточки мясные с соусом</t>
  </si>
  <si>
    <t>рис отваной</t>
  </si>
  <si>
    <t>директор</t>
  </si>
  <si>
    <t>Хлызова Ж.В.</t>
  </si>
  <si>
    <t>перловка отварная</t>
  </si>
  <si>
    <t xml:space="preserve"> </t>
  </si>
  <si>
    <t>269/332</t>
  </si>
  <si>
    <t>234/330</t>
  </si>
  <si>
    <t>МБОУ Брянская СОШ Кабанский район</t>
  </si>
  <si>
    <t>салат из морской капусты с яйцом</t>
  </si>
  <si>
    <t>Бощ из свежих овощей с тущенкой</t>
  </si>
  <si>
    <t>компот из  яблок</t>
  </si>
  <si>
    <t>фрикадельки  мясные с соусом</t>
  </si>
  <si>
    <t>суп картофельный с лапшой с тушенкой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</si>
</sst>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123" activePane="bottomRight" state="frozen"/>
      <selection pane="topRight"/>
      <selection pane="bottomLeft"/>
      <selection pane="bottomRight" activeCell="J482" sqref="J48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3" t="s">
        <v>76</v>
      </c>
      <c r="D1" s="64"/>
      <c r="E1" s="65"/>
      <c r="F1" s="3" t="s">
        <v>1</v>
      </c>
      <c r="G1" s="1" t="s">
        <v>2</v>
      </c>
      <c r="H1" s="60" t="s">
        <v>70</v>
      </c>
      <c r="I1" s="61"/>
      <c r="J1" s="61"/>
      <c r="K1" s="62"/>
    </row>
    <row r="2" spans="1:12" ht="18" x14ac:dyDescent="0.2">
      <c r="A2" s="4" t="s">
        <v>3</v>
      </c>
      <c r="C2" s="1"/>
      <c r="G2" s="1" t="s">
        <v>4</v>
      </c>
      <c r="H2" s="60" t="s">
        <v>71</v>
      </c>
      <c r="I2" s="61"/>
      <c r="J2" s="61"/>
      <c r="K2" s="6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10</v>
      </c>
      <c r="I3" s="8">
        <v>9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32</v>
      </c>
      <c r="E19" s="26" t="s">
        <v>45</v>
      </c>
      <c r="F19" s="27">
        <v>265</v>
      </c>
      <c r="G19" s="27">
        <v>8</v>
      </c>
      <c r="H19" s="27">
        <v>7</v>
      </c>
      <c r="I19" s="27">
        <v>23</v>
      </c>
      <c r="J19" s="27">
        <v>186</v>
      </c>
      <c r="K19" s="28">
        <v>102</v>
      </c>
      <c r="L19" s="27">
        <v>13.36</v>
      </c>
    </row>
    <row r="20" spans="1:12" ht="15" x14ac:dyDescent="0.25">
      <c r="A20" s="22"/>
      <c r="B20" s="23"/>
      <c r="C20" s="24"/>
      <c r="D20" s="29" t="s">
        <v>33</v>
      </c>
      <c r="E20" s="26" t="s">
        <v>46</v>
      </c>
      <c r="F20" s="27">
        <v>200</v>
      </c>
      <c r="G20" s="27">
        <v>13</v>
      </c>
      <c r="H20" s="27">
        <v>15</v>
      </c>
      <c r="I20" s="27">
        <v>17</v>
      </c>
      <c r="J20" s="27">
        <v>255</v>
      </c>
      <c r="K20" s="28">
        <v>244</v>
      </c>
      <c r="L20" s="27">
        <v>70.150000000000006</v>
      </c>
    </row>
    <row r="21" spans="1:12" ht="15" x14ac:dyDescent="0.2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9" t="s">
        <v>35</v>
      </c>
      <c r="E22" s="26" t="s">
        <v>47</v>
      </c>
      <c r="F22" s="27">
        <v>200</v>
      </c>
      <c r="G22" s="27">
        <v>2</v>
      </c>
      <c r="H22" s="27">
        <v>2</v>
      </c>
      <c r="I22" s="27">
        <v>17</v>
      </c>
      <c r="J22" s="27">
        <v>95</v>
      </c>
      <c r="K22" s="28">
        <v>375</v>
      </c>
      <c r="L22" s="27">
        <v>2.17</v>
      </c>
    </row>
    <row r="23" spans="1:12" ht="15" x14ac:dyDescent="0.25">
      <c r="A23" s="22"/>
      <c r="B23" s="23"/>
      <c r="C23" s="24"/>
      <c r="D23" s="29" t="s">
        <v>36</v>
      </c>
      <c r="E23" s="26" t="s">
        <v>48</v>
      </c>
      <c r="F23" s="27">
        <v>30</v>
      </c>
      <c r="G23" s="27">
        <v>3</v>
      </c>
      <c r="H23" s="27">
        <v>5</v>
      </c>
      <c r="I23" s="27"/>
      <c r="J23" s="27">
        <v>70</v>
      </c>
      <c r="K23" s="28"/>
      <c r="L23" s="27">
        <v>2.25</v>
      </c>
    </row>
    <row r="24" spans="1:12" ht="15" x14ac:dyDescent="0.25">
      <c r="A24" s="22"/>
      <c r="B24" s="23"/>
      <c r="C24" s="24"/>
      <c r="D24" s="29" t="s">
        <v>37</v>
      </c>
      <c r="E24" s="26" t="s">
        <v>49</v>
      </c>
      <c r="F24" s="27">
        <v>30</v>
      </c>
      <c r="G24" s="27">
        <v>3</v>
      </c>
      <c r="H24" s="27">
        <v>5</v>
      </c>
      <c r="I24" s="27"/>
      <c r="J24" s="27">
        <v>70</v>
      </c>
      <c r="K24" s="28"/>
      <c r="L24" s="27">
        <v>2.0699999999999998</v>
      </c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725</v>
      </c>
      <c r="G27" s="35">
        <f>SUM(G18:G26)</f>
        <v>29</v>
      </c>
      <c r="H27" s="35">
        <f>SUM(H18:H26)</f>
        <v>34</v>
      </c>
      <c r="I27" s="35">
        <f>SUM(I18:I26)</f>
        <v>57</v>
      </c>
      <c r="J27" s="35">
        <f>SUM(J18:J26)</f>
        <v>676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">
      <c r="A47" s="42">
        <f>A6</f>
        <v>1</v>
      </c>
      <c r="B47" s="43">
        <f>B6</f>
        <v>1</v>
      </c>
      <c r="C47" s="58" t="s">
        <v>43</v>
      </c>
      <c r="D47" s="59"/>
      <c r="E47" s="44"/>
      <c r="F47" s="45">
        <f>F13+F17+F27+F32+F39+F46</f>
        <v>725</v>
      </c>
      <c r="G47" s="45">
        <f>G13+G17+G27+G32+G39+G46</f>
        <v>29</v>
      </c>
      <c r="H47" s="45">
        <f>H13+H17+H27+H32+H39+H46</f>
        <v>34</v>
      </c>
      <c r="I47" s="45">
        <f>I13+I17+I27+I32+I39+I46</f>
        <v>57</v>
      </c>
      <c r="J47" s="45">
        <f>J13+J17+J27+J32+J39+J46</f>
        <v>676</v>
      </c>
      <c r="K47" s="46"/>
      <c r="L47" s="45" t="e">
        <f ca="1">L13+L17+L27+L32+L39+L46</f>
        <v>#VALUE!</v>
      </c>
    </row>
    <row r="48" spans="1:12" ht="15" x14ac:dyDescent="0.25">
      <c r="A48" s="47">
        <v>1</v>
      </c>
      <c r="B48" s="23">
        <v>2</v>
      </c>
      <c r="C48" s="17" t="s">
        <v>23</v>
      </c>
      <c r="D48" s="18" t="s">
        <v>24</v>
      </c>
      <c r="E48" s="19"/>
      <c r="F48" s="20"/>
      <c r="G48" s="20"/>
      <c r="H48" s="20"/>
      <c r="I48" s="20"/>
      <c r="J48" s="20"/>
      <c r="K48" s="21"/>
      <c r="L48" s="20"/>
    </row>
    <row r="49" spans="1:12" ht="15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7"/>
      <c r="B50" s="23"/>
      <c r="C50" s="24"/>
      <c r="D50" s="29" t="s">
        <v>25</v>
      </c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47"/>
      <c r="B51" s="23"/>
      <c r="C51" s="24"/>
      <c r="D51" s="29" t="s">
        <v>26</v>
      </c>
      <c r="E51" s="26"/>
      <c r="F51" s="27"/>
      <c r="G51" s="27"/>
      <c r="H51" s="27"/>
      <c r="I51" s="27"/>
      <c r="J51" s="27"/>
      <c r="K51" s="28"/>
      <c r="L51" s="27"/>
    </row>
    <row r="52" spans="1:12" ht="15" x14ac:dyDescent="0.2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0</v>
      </c>
      <c r="G55" s="35">
        <f>SUM(G48:G54)</f>
        <v>0</v>
      </c>
      <c r="H55" s="35">
        <f>SUM(H48:H54)</f>
        <v>0</v>
      </c>
      <c r="I55" s="35">
        <f>SUM(I48:I54)</f>
        <v>0</v>
      </c>
      <c r="J55" s="35">
        <f>SUM(J48:J54)</f>
        <v>0</v>
      </c>
      <c r="K55" s="36"/>
      <c r="L55" s="35">
        <f>SUM(L48:L54)</f>
        <v>0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 t="s">
        <v>77</v>
      </c>
      <c r="F60" s="27">
        <v>60</v>
      </c>
      <c r="G60" s="27">
        <v>2</v>
      </c>
      <c r="H60" s="27">
        <v>7</v>
      </c>
      <c r="I60" s="27">
        <v>6</v>
      </c>
      <c r="J60" s="27">
        <v>65</v>
      </c>
      <c r="K60" s="28"/>
      <c r="L60" s="27">
        <v>9.44</v>
      </c>
    </row>
    <row r="61" spans="1:12" ht="15" x14ac:dyDescent="0.25">
      <c r="A61" s="47"/>
      <c r="B61" s="23"/>
      <c r="C61" s="24"/>
      <c r="D61" s="29" t="s">
        <v>32</v>
      </c>
      <c r="E61" s="26" t="s">
        <v>54</v>
      </c>
      <c r="F61" s="27">
        <v>265</v>
      </c>
      <c r="G61" s="27">
        <v>2</v>
      </c>
      <c r="H61" s="27">
        <v>5</v>
      </c>
      <c r="I61" s="27">
        <v>7</v>
      </c>
      <c r="J61" s="27">
        <v>339</v>
      </c>
      <c r="K61" s="28">
        <v>88</v>
      </c>
      <c r="L61" s="27">
        <v>14.78</v>
      </c>
    </row>
    <row r="62" spans="1:12" ht="15" x14ac:dyDescent="0.25">
      <c r="A62" s="47"/>
      <c r="B62" s="23"/>
      <c r="C62" s="24"/>
      <c r="D62" s="29" t="s">
        <v>33</v>
      </c>
      <c r="E62" s="26" t="s">
        <v>50</v>
      </c>
      <c r="F62" s="27">
        <v>140</v>
      </c>
      <c r="G62" s="27">
        <v>21</v>
      </c>
      <c r="H62" s="27">
        <v>11</v>
      </c>
      <c r="I62" s="27">
        <v>1</v>
      </c>
      <c r="J62" s="27">
        <v>190</v>
      </c>
      <c r="K62" s="28">
        <v>280</v>
      </c>
      <c r="L62" s="27">
        <v>47.85</v>
      </c>
    </row>
    <row r="63" spans="1:12" ht="15" x14ac:dyDescent="0.25">
      <c r="A63" s="47"/>
      <c r="B63" s="23"/>
      <c r="C63" s="24"/>
      <c r="D63" s="29" t="s">
        <v>34</v>
      </c>
      <c r="E63" s="26" t="s">
        <v>51</v>
      </c>
      <c r="F63" s="27">
        <v>200</v>
      </c>
      <c r="G63" s="27">
        <v>2</v>
      </c>
      <c r="H63" s="27">
        <v>5</v>
      </c>
      <c r="I63" s="27">
        <v>18</v>
      </c>
      <c r="J63" s="27">
        <v>120</v>
      </c>
      <c r="K63" s="28">
        <v>128</v>
      </c>
      <c r="L63" s="27">
        <v>9.2799999999999994</v>
      </c>
    </row>
    <row r="64" spans="1:12" ht="15" x14ac:dyDescent="0.25">
      <c r="A64" s="47"/>
      <c r="B64" s="23"/>
      <c r="C64" s="24"/>
      <c r="D64" s="29" t="s">
        <v>35</v>
      </c>
      <c r="E64" s="26" t="s">
        <v>52</v>
      </c>
      <c r="F64" s="27">
        <v>200</v>
      </c>
      <c r="G64" s="27">
        <v>1</v>
      </c>
      <c r="H64" s="27"/>
      <c r="I64" s="27">
        <v>37</v>
      </c>
      <c r="J64" s="27">
        <v>120</v>
      </c>
      <c r="K64" s="28">
        <v>350</v>
      </c>
      <c r="L64" s="27">
        <v>6.4</v>
      </c>
    </row>
    <row r="65" spans="1:12" ht="15" x14ac:dyDescent="0.25">
      <c r="A65" s="47"/>
      <c r="B65" s="23"/>
      <c r="C65" s="24"/>
      <c r="D65" s="29" t="s">
        <v>36</v>
      </c>
      <c r="E65" s="26" t="s">
        <v>48</v>
      </c>
      <c r="F65" s="27">
        <v>30</v>
      </c>
      <c r="G65" s="27">
        <v>3</v>
      </c>
      <c r="H65" s="27">
        <v>3</v>
      </c>
      <c r="I65" s="27">
        <v>5</v>
      </c>
      <c r="J65" s="27">
        <v>70</v>
      </c>
      <c r="K65" s="28"/>
      <c r="L65" s="27">
        <v>2.25</v>
      </c>
    </row>
    <row r="66" spans="1:12" ht="15" x14ac:dyDescent="0.2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895</v>
      </c>
      <c r="G69" s="35">
        <f>SUM(G60:G68)</f>
        <v>31</v>
      </c>
      <c r="H69" s="35">
        <f>SUM(H60:H68)</f>
        <v>31</v>
      </c>
      <c r="I69" s="35">
        <f>SUM(I60:I68)</f>
        <v>74</v>
      </c>
      <c r="J69" s="35">
        <f>SUM(J60:J68)</f>
        <v>904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58" t="s">
        <v>43</v>
      </c>
      <c r="D89" s="59"/>
      <c r="E89" s="44"/>
      <c r="F89" s="45">
        <f>F55+F59+F69+F74+F81+F88</f>
        <v>895</v>
      </c>
      <c r="G89" s="45">
        <f>G55+G59+G69+G74+G81+G88</f>
        <v>31</v>
      </c>
      <c r="H89" s="45">
        <f>H55+H59+H69+H74+H81+H88</f>
        <v>31</v>
      </c>
      <c r="I89" s="45">
        <f>I55+I59+I69+I74+I81+I88</f>
        <v>74</v>
      </c>
      <c r="J89" s="45">
        <f>J55+J59+J69+J74+J81+J88</f>
        <v>904</v>
      </c>
      <c r="K89" s="46"/>
      <c r="L89" s="45" t="e">
        <f ca="1">L55+L59+L69+L74+L81+L88</f>
        <v>#VALUE!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19"/>
      <c r="F90" s="20"/>
      <c r="G90" s="20"/>
      <c r="H90" s="20"/>
      <c r="I90" s="20"/>
      <c r="J90" s="20"/>
      <c r="K90" s="21"/>
      <c r="L90" s="20"/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25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26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0</v>
      </c>
      <c r="G97" s="35">
        <f>SUM(G90:G96)</f>
        <v>0</v>
      </c>
      <c r="H97" s="35">
        <f>SUM(H90:H96)</f>
        <v>0</v>
      </c>
      <c r="I97" s="35">
        <f>SUM(I90:I96)</f>
        <v>0</v>
      </c>
      <c r="J97" s="35">
        <f>SUM(J90:J96)</f>
        <v>0</v>
      </c>
      <c r="K97" s="36"/>
      <c r="L97" s="35">
        <f>SUM(L90:L96)</f>
        <v>0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32</v>
      </c>
      <c r="E103" s="26" t="s">
        <v>53</v>
      </c>
      <c r="F103" s="27">
        <v>265</v>
      </c>
      <c r="G103" s="27">
        <v>3</v>
      </c>
      <c r="H103" s="27">
        <v>3</v>
      </c>
      <c r="I103" s="27">
        <v>24</v>
      </c>
      <c r="J103" s="27">
        <v>133</v>
      </c>
      <c r="K103" s="28">
        <v>103</v>
      </c>
      <c r="L103" s="27">
        <v>14</v>
      </c>
    </row>
    <row r="104" spans="1:12" ht="15" x14ac:dyDescent="0.25">
      <c r="A104" s="22"/>
      <c r="B104" s="23"/>
      <c r="C104" s="24"/>
      <c r="D104" s="29" t="s">
        <v>33</v>
      </c>
      <c r="E104" s="26" t="s">
        <v>56</v>
      </c>
      <c r="F104" s="27">
        <v>140</v>
      </c>
      <c r="G104" s="27">
        <v>8</v>
      </c>
      <c r="H104" s="27">
        <v>8</v>
      </c>
      <c r="I104" s="27">
        <v>10</v>
      </c>
      <c r="J104" s="27">
        <v>148</v>
      </c>
      <c r="K104" s="28" t="s">
        <v>74</v>
      </c>
      <c r="L104" s="27">
        <v>49.95</v>
      </c>
    </row>
    <row r="105" spans="1:12" ht="15" x14ac:dyDescent="0.25">
      <c r="A105" s="22"/>
      <c r="B105" s="23"/>
      <c r="C105" s="24"/>
      <c r="D105" s="29" t="s">
        <v>34</v>
      </c>
      <c r="E105" s="26" t="s">
        <v>55</v>
      </c>
      <c r="F105" s="27">
        <v>150</v>
      </c>
      <c r="G105" s="27">
        <v>5</v>
      </c>
      <c r="H105" s="27">
        <v>5</v>
      </c>
      <c r="I105" s="27">
        <v>25</v>
      </c>
      <c r="J105" s="27">
        <v>166</v>
      </c>
      <c r="K105" s="28">
        <v>303</v>
      </c>
      <c r="L105" s="27">
        <v>9.82</v>
      </c>
    </row>
    <row r="106" spans="1:12" ht="15" x14ac:dyDescent="0.25">
      <c r="A106" s="22"/>
      <c r="B106" s="23"/>
      <c r="C106" s="24"/>
      <c r="D106" s="29" t="s">
        <v>35</v>
      </c>
      <c r="E106" s="26" t="s">
        <v>57</v>
      </c>
      <c r="F106" s="27">
        <v>200</v>
      </c>
      <c r="G106" s="27"/>
      <c r="H106" s="27"/>
      <c r="I106" s="27">
        <v>29</v>
      </c>
      <c r="J106" s="27">
        <v>117</v>
      </c>
      <c r="K106" s="28">
        <v>342</v>
      </c>
      <c r="L106" s="27">
        <v>11.72</v>
      </c>
    </row>
    <row r="107" spans="1:12" ht="15" x14ac:dyDescent="0.25">
      <c r="A107" s="22"/>
      <c r="B107" s="23"/>
      <c r="C107" s="24"/>
      <c r="D107" s="29" t="s">
        <v>36</v>
      </c>
      <c r="E107" s="26" t="s">
        <v>48</v>
      </c>
      <c r="F107" s="27">
        <v>30</v>
      </c>
      <c r="G107" s="27">
        <v>3</v>
      </c>
      <c r="H107" s="27">
        <v>3</v>
      </c>
      <c r="I107" s="27">
        <v>5</v>
      </c>
      <c r="J107" s="27">
        <v>70</v>
      </c>
      <c r="K107" s="28"/>
      <c r="L107" s="27">
        <v>2.25</v>
      </c>
    </row>
    <row r="108" spans="1:12" ht="15" x14ac:dyDescent="0.25">
      <c r="A108" s="22"/>
      <c r="B108" s="23"/>
      <c r="C108" s="24"/>
      <c r="D108" s="29" t="s">
        <v>37</v>
      </c>
      <c r="E108" s="26" t="s">
        <v>49</v>
      </c>
      <c r="F108" s="27">
        <v>32</v>
      </c>
      <c r="G108" s="27">
        <v>4</v>
      </c>
      <c r="H108" s="27"/>
      <c r="I108" s="27">
        <v>21</v>
      </c>
      <c r="J108" s="27">
        <v>51</v>
      </c>
      <c r="K108" s="28"/>
      <c r="L108" s="27">
        <v>2.2599999999999998</v>
      </c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817</v>
      </c>
      <c r="G111" s="35">
        <f>SUM(G102:G110)</f>
        <v>23</v>
      </c>
      <c r="H111" s="35">
        <f>SUM(H102:H110)</f>
        <v>19</v>
      </c>
      <c r="I111" s="35">
        <f>SUM(I102:I110)</f>
        <v>114</v>
      </c>
      <c r="J111" s="35">
        <f>SUM(J102:J110)</f>
        <v>685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58" t="s">
        <v>43</v>
      </c>
      <c r="D131" s="59"/>
      <c r="E131" s="44"/>
      <c r="F131" s="45">
        <f>F97+F101+F111+F116+F123+F130</f>
        <v>817</v>
      </c>
      <c r="G131" s="45">
        <f>G97+G101+G111+G116+G123+G130</f>
        <v>23</v>
      </c>
      <c r="H131" s="45">
        <f>H97+H101+H111+H116+H123+H130</f>
        <v>19</v>
      </c>
      <c r="I131" s="45">
        <f>I97+I101+I111+I116+I123+I130</f>
        <v>114</v>
      </c>
      <c r="J131" s="45">
        <f>J97+J101+J111+J116+J123+J130</f>
        <v>685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/>
      <c r="F132" s="20"/>
      <c r="G132" s="20"/>
      <c r="H132" s="20"/>
      <c r="I132" s="20"/>
      <c r="J132" s="20"/>
      <c r="K132" s="21"/>
      <c r="L132" s="20"/>
    </row>
    <row r="133" spans="1:12" ht="15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22"/>
      <c r="B134" s="23"/>
      <c r="C134" s="24"/>
      <c r="D134" s="29" t="s">
        <v>25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22"/>
      <c r="B135" s="23"/>
      <c r="C135" s="24"/>
      <c r="D135" s="29" t="s">
        <v>26</v>
      </c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0</v>
      </c>
      <c r="G139" s="35">
        <f>SUM(G132:G138)</f>
        <v>0</v>
      </c>
      <c r="H139" s="35">
        <f>SUM(H132:H138)</f>
        <v>0</v>
      </c>
      <c r="I139" s="35">
        <f>SUM(I132:I138)</f>
        <v>0</v>
      </c>
      <c r="J139" s="35">
        <f>SUM(J132:J138)</f>
        <v>0</v>
      </c>
      <c r="K139" s="36"/>
      <c r="L139" s="35">
        <f>SUM(L132:L138)</f>
        <v>0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9" t="s">
        <v>32</v>
      </c>
      <c r="E145" s="26" t="s">
        <v>58</v>
      </c>
      <c r="F145" s="27">
        <v>265</v>
      </c>
      <c r="G145" s="27">
        <v>2</v>
      </c>
      <c r="H145" s="27">
        <v>5</v>
      </c>
      <c r="I145" s="27">
        <v>17</v>
      </c>
      <c r="J145" s="27">
        <v>118</v>
      </c>
      <c r="K145" s="28">
        <v>96</v>
      </c>
      <c r="L145" s="27">
        <v>17.03</v>
      </c>
    </row>
    <row r="146" spans="1:12" ht="15" x14ac:dyDescent="0.25">
      <c r="A146" s="22"/>
      <c r="B146" s="23"/>
      <c r="C146" s="24"/>
      <c r="D146" s="29" t="s">
        <v>33</v>
      </c>
      <c r="E146" s="26" t="s">
        <v>59</v>
      </c>
      <c r="F146" s="27">
        <v>105</v>
      </c>
      <c r="G146" s="27">
        <v>7</v>
      </c>
      <c r="H146" s="27">
        <v>9</v>
      </c>
      <c r="I146" s="27">
        <v>6</v>
      </c>
      <c r="J146" s="27">
        <v>137</v>
      </c>
      <c r="K146" s="28" t="s">
        <v>75</v>
      </c>
      <c r="L146" s="27">
        <v>49.75</v>
      </c>
    </row>
    <row r="147" spans="1:12" ht="15" x14ac:dyDescent="0.25">
      <c r="A147" s="22"/>
      <c r="B147" s="23"/>
      <c r="C147" s="24"/>
      <c r="D147" s="29" t="s">
        <v>34</v>
      </c>
      <c r="E147" s="26" t="s">
        <v>51</v>
      </c>
      <c r="F147" s="27">
        <v>200</v>
      </c>
      <c r="G147" s="27">
        <v>2</v>
      </c>
      <c r="H147" s="27">
        <v>5</v>
      </c>
      <c r="I147" s="27">
        <v>18</v>
      </c>
      <c r="J147" s="27">
        <v>120</v>
      </c>
      <c r="K147" s="28">
        <v>350</v>
      </c>
      <c r="L147" s="27">
        <v>12.33</v>
      </c>
    </row>
    <row r="148" spans="1:12" ht="15" x14ac:dyDescent="0.25">
      <c r="A148" s="22"/>
      <c r="B148" s="23"/>
      <c r="C148" s="24"/>
      <c r="D148" s="29" t="s">
        <v>35</v>
      </c>
      <c r="E148" s="26" t="s">
        <v>60</v>
      </c>
      <c r="F148" s="27">
        <v>200</v>
      </c>
      <c r="G148" s="27"/>
      <c r="H148" s="27"/>
      <c r="I148" s="27">
        <v>29</v>
      </c>
      <c r="J148" s="27"/>
      <c r="K148" s="28">
        <v>117</v>
      </c>
      <c r="L148" s="27">
        <v>6.57</v>
      </c>
    </row>
    <row r="149" spans="1:12" ht="15" x14ac:dyDescent="0.25">
      <c r="A149" s="22"/>
      <c r="B149" s="23"/>
      <c r="C149" s="24"/>
      <c r="D149" s="29" t="s">
        <v>36</v>
      </c>
      <c r="E149" s="26" t="s">
        <v>48</v>
      </c>
      <c r="F149" s="27">
        <v>30</v>
      </c>
      <c r="G149" s="27">
        <v>3</v>
      </c>
      <c r="H149" s="27">
        <v>3</v>
      </c>
      <c r="I149" s="27">
        <v>5</v>
      </c>
      <c r="J149" s="27">
        <v>70</v>
      </c>
      <c r="K149" s="28"/>
      <c r="L149" s="27">
        <v>2.25</v>
      </c>
    </row>
    <row r="150" spans="1:12" ht="15" x14ac:dyDescent="0.25">
      <c r="A150" s="22"/>
      <c r="B150" s="23"/>
      <c r="C150" s="24"/>
      <c r="D150" s="29" t="s">
        <v>37</v>
      </c>
      <c r="E150" s="26" t="s">
        <v>49</v>
      </c>
      <c r="F150" s="27">
        <v>30</v>
      </c>
      <c r="G150" s="27">
        <v>3</v>
      </c>
      <c r="H150" s="27">
        <v>3</v>
      </c>
      <c r="I150" s="27">
        <v>5</v>
      </c>
      <c r="J150" s="27">
        <v>70</v>
      </c>
      <c r="K150" s="28"/>
      <c r="L150" s="27">
        <v>2.0699999999999998</v>
      </c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830</v>
      </c>
      <c r="G153" s="35">
        <f>SUM(G144:G152)</f>
        <v>17</v>
      </c>
      <c r="H153" s="35">
        <f>SUM(H144:H152)</f>
        <v>25</v>
      </c>
      <c r="I153" s="35">
        <f>SUM(I144:I152)</f>
        <v>80</v>
      </c>
      <c r="J153" s="35">
        <f>SUM(J144:J152)</f>
        <v>515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58" t="s">
        <v>43</v>
      </c>
      <c r="D173" s="59"/>
      <c r="E173" s="44"/>
      <c r="F173" s="45">
        <f>F139+F143+F153+F158+F165+F172</f>
        <v>830</v>
      </c>
      <c r="G173" s="45">
        <f>G139+G143+G153+G158+G165+G172</f>
        <v>17</v>
      </c>
      <c r="H173" s="45">
        <f>H139+H143+H153+H158+H165+H172</f>
        <v>25</v>
      </c>
      <c r="I173" s="45">
        <f>I139+I143+I153+I158+I165+I172</f>
        <v>80</v>
      </c>
      <c r="J173" s="45">
        <f>J139+J143+J153+J158+J165+J172</f>
        <v>515</v>
      </c>
      <c r="K173" s="46"/>
      <c r="L173" s="45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/>
      <c r="F174" s="20"/>
      <c r="G174" s="20"/>
      <c r="H174" s="20"/>
      <c r="I174" s="20"/>
      <c r="J174" s="20"/>
      <c r="K174" s="21"/>
      <c r="L174" s="20"/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9" t="s">
        <v>25</v>
      </c>
      <c r="E176" s="26"/>
      <c r="F176" s="27"/>
      <c r="G176" s="27"/>
      <c r="H176" s="27"/>
      <c r="I176" s="27"/>
      <c r="J176" s="27"/>
      <c r="K176" s="28"/>
      <c r="L176" s="27"/>
    </row>
    <row r="177" spans="1:12" ht="15" x14ac:dyDescent="0.25">
      <c r="A177" s="22"/>
      <c r="B177" s="23"/>
      <c r="C177" s="24"/>
      <c r="D177" s="29" t="s">
        <v>26</v>
      </c>
      <c r="E177" s="26"/>
      <c r="F177" s="27"/>
      <c r="G177" s="27"/>
      <c r="H177" s="27"/>
      <c r="I177" s="27"/>
      <c r="J177" s="27"/>
      <c r="K177" s="28"/>
      <c r="L177" s="27"/>
    </row>
    <row r="178" spans="1:12" ht="15" x14ac:dyDescent="0.2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0</v>
      </c>
      <c r="G181" s="35">
        <f>SUM(G174:G180)</f>
        <v>0</v>
      </c>
      <c r="H181" s="35">
        <f>SUM(H174:H180)</f>
        <v>0</v>
      </c>
      <c r="I181" s="35">
        <f>SUM(I174:I180)</f>
        <v>0</v>
      </c>
      <c r="J181" s="35">
        <f>SUM(J174:J180)</f>
        <v>0</v>
      </c>
      <c r="K181" s="36"/>
      <c r="L181" s="35">
        <f>SUM(L174:L180)</f>
        <v>0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 t="s">
        <v>78</v>
      </c>
      <c r="F187" s="27">
        <v>265</v>
      </c>
      <c r="G187" s="27">
        <v>2</v>
      </c>
      <c r="H187" s="27">
        <v>4</v>
      </c>
      <c r="I187" s="27">
        <v>12</v>
      </c>
      <c r="J187" s="27">
        <v>189</v>
      </c>
      <c r="K187" s="28">
        <v>82</v>
      </c>
      <c r="L187" s="27">
        <v>17.23</v>
      </c>
    </row>
    <row r="188" spans="1:12" ht="15" x14ac:dyDescent="0.25">
      <c r="A188" s="22"/>
      <c r="B188" s="23"/>
      <c r="C188" s="24"/>
      <c r="D188" s="29" t="s">
        <v>33</v>
      </c>
      <c r="E188" s="26" t="s">
        <v>61</v>
      </c>
      <c r="F188" s="27">
        <v>140</v>
      </c>
      <c r="G188" s="27">
        <v>8</v>
      </c>
      <c r="H188" s="27">
        <v>12</v>
      </c>
      <c r="I188" s="27">
        <v>12</v>
      </c>
      <c r="J188" s="27">
        <v>193</v>
      </c>
      <c r="K188" s="28">
        <v>279</v>
      </c>
      <c r="L188" s="27">
        <v>51.94</v>
      </c>
    </row>
    <row r="189" spans="1:12" ht="15" x14ac:dyDescent="0.25">
      <c r="A189" s="22"/>
      <c r="B189" s="23"/>
      <c r="C189" s="24"/>
      <c r="D189" s="29" t="s">
        <v>34</v>
      </c>
      <c r="E189" s="26" t="s">
        <v>62</v>
      </c>
      <c r="F189" s="27">
        <v>200</v>
      </c>
      <c r="G189" s="27">
        <v>4</v>
      </c>
      <c r="H189" s="27">
        <v>3</v>
      </c>
      <c r="I189" s="27">
        <v>19</v>
      </c>
      <c r="J189" s="27">
        <v>120</v>
      </c>
      <c r="K189" s="28">
        <v>309</v>
      </c>
      <c r="L189" s="27">
        <v>9.06</v>
      </c>
    </row>
    <row r="190" spans="1:12" ht="15" x14ac:dyDescent="0.25">
      <c r="A190" s="22"/>
      <c r="B190" s="23"/>
      <c r="C190" s="24"/>
      <c r="D190" s="29" t="s">
        <v>35</v>
      </c>
      <c r="E190" s="26" t="s">
        <v>79</v>
      </c>
      <c r="F190" s="27">
        <v>207</v>
      </c>
      <c r="G190" s="27"/>
      <c r="H190" s="27"/>
      <c r="I190" s="27">
        <v>16</v>
      </c>
      <c r="J190" s="27">
        <v>65</v>
      </c>
      <c r="K190" s="28">
        <v>376</v>
      </c>
      <c r="L190" s="27">
        <v>7.45</v>
      </c>
    </row>
    <row r="191" spans="1:12" ht="15" x14ac:dyDescent="0.25">
      <c r="A191" s="22"/>
      <c r="B191" s="23"/>
      <c r="C191" s="24"/>
      <c r="D191" s="29" t="s">
        <v>36</v>
      </c>
      <c r="E191" s="26" t="s">
        <v>48</v>
      </c>
      <c r="F191" s="27">
        <v>30</v>
      </c>
      <c r="G191" s="27">
        <v>3</v>
      </c>
      <c r="H191" s="27">
        <v>3</v>
      </c>
      <c r="I191" s="27">
        <v>5</v>
      </c>
      <c r="J191" s="27">
        <v>70</v>
      </c>
      <c r="K191" s="28"/>
      <c r="L191" s="27">
        <v>2.25</v>
      </c>
    </row>
    <row r="192" spans="1:12" ht="15" x14ac:dyDescent="0.25">
      <c r="A192" s="22"/>
      <c r="B192" s="23"/>
      <c r="C192" s="24"/>
      <c r="D192" s="29" t="s">
        <v>37</v>
      </c>
      <c r="E192" s="26" t="s">
        <v>49</v>
      </c>
      <c r="F192" s="27">
        <v>30</v>
      </c>
      <c r="G192" s="27">
        <v>3</v>
      </c>
      <c r="H192" s="27">
        <v>3</v>
      </c>
      <c r="I192" s="27">
        <v>5</v>
      </c>
      <c r="J192" s="27">
        <v>70</v>
      </c>
      <c r="K192" s="28"/>
      <c r="L192" s="27">
        <v>2.0699999999999998</v>
      </c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872</v>
      </c>
      <c r="G195" s="35">
        <f>SUM(G186:G194)</f>
        <v>20</v>
      </c>
      <c r="H195" s="35">
        <f>SUM(H186:H194)</f>
        <v>25</v>
      </c>
      <c r="I195" s="35">
        <f>SUM(I186:I194)</f>
        <v>69</v>
      </c>
      <c r="J195" s="35">
        <f>SUM(J186:J194)</f>
        <v>707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 t="s">
        <v>73</v>
      </c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58" t="s">
        <v>43</v>
      </c>
      <c r="D215" s="59"/>
      <c r="E215" s="44"/>
      <c r="F215" s="45">
        <f>F181+F185+F195+F200+F207+F214</f>
        <v>872</v>
      </c>
      <c r="G215" s="45">
        <f>G181+G185+G195+G200+G207+G214</f>
        <v>20</v>
      </c>
      <c r="H215" s="45">
        <f>H181+H185+H195+H200+H207+H214</f>
        <v>25</v>
      </c>
      <c r="I215" s="45">
        <f>I181+I185+I195+I200+I207+I214</f>
        <v>69</v>
      </c>
      <c r="J215" s="45">
        <f>J181+J185+J195+J200+J207+J214</f>
        <v>707</v>
      </c>
      <c r="K215" s="46"/>
      <c r="L215" s="45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1</v>
      </c>
      <c r="B257" s="43">
        <f>B216</f>
        <v>6</v>
      </c>
      <c r="C257" s="58" t="s">
        <v>43</v>
      </c>
      <c r="D257" s="59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2">
        <f>A258</f>
        <v>1</v>
      </c>
      <c r="B299" s="43">
        <f>B258</f>
        <v>7</v>
      </c>
      <c r="C299" s="58" t="s">
        <v>43</v>
      </c>
      <c r="D299" s="59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1</v>
      </c>
      <c r="C300" s="17" t="s">
        <v>23</v>
      </c>
      <c r="D300" s="18" t="s">
        <v>24</v>
      </c>
      <c r="E300" s="19"/>
      <c r="F300" s="20"/>
      <c r="G300" s="20"/>
      <c r="H300" s="20"/>
      <c r="I300" s="20"/>
      <c r="J300" s="20"/>
      <c r="K300" s="21"/>
      <c r="L300" s="20"/>
    </row>
    <row r="301" spans="1:12" ht="15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25</v>
      </c>
      <c r="E302" s="26"/>
      <c r="F302" s="27"/>
      <c r="G302" s="27"/>
      <c r="H302" s="27"/>
      <c r="I302" s="27"/>
      <c r="J302" s="27"/>
      <c r="K302" s="28"/>
      <c r="L302" s="27"/>
    </row>
    <row r="303" spans="1:12" ht="15" x14ac:dyDescent="0.25">
      <c r="A303" s="22"/>
      <c r="B303" s="23"/>
      <c r="C303" s="24"/>
      <c r="D303" s="29" t="s">
        <v>26</v>
      </c>
      <c r="E303" s="26"/>
      <c r="F303" s="27"/>
      <c r="G303" s="27"/>
      <c r="H303" s="27"/>
      <c r="I303" s="27"/>
      <c r="J303" s="27"/>
      <c r="K303" s="28"/>
      <c r="L303" s="27"/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0</v>
      </c>
      <c r="G307" s="35">
        <f>SUM(G300:G306)</f>
        <v>0</v>
      </c>
      <c r="H307" s="35">
        <f>SUM(H300:H306)</f>
        <v>0</v>
      </c>
      <c r="I307" s="35">
        <f>SUM(I300:I306)</f>
        <v>0</v>
      </c>
      <c r="J307" s="35">
        <f>SUM(J300:J306)</f>
        <v>0</v>
      </c>
      <c r="K307" s="36"/>
      <c r="L307" s="35">
        <f>SUM(L300:L306)</f>
        <v>0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29" t="s">
        <v>32</v>
      </c>
      <c r="E313" s="26" t="s">
        <v>45</v>
      </c>
      <c r="F313" s="27">
        <v>265</v>
      </c>
      <c r="G313" s="27">
        <v>6</v>
      </c>
      <c r="H313" s="27">
        <v>5</v>
      </c>
      <c r="I313" s="27">
        <v>19</v>
      </c>
      <c r="J313" s="27">
        <v>136</v>
      </c>
      <c r="K313" s="28">
        <v>102</v>
      </c>
      <c r="L313" s="27">
        <v>13.36</v>
      </c>
    </row>
    <row r="314" spans="1:12" ht="15" x14ac:dyDescent="0.25">
      <c r="A314" s="22"/>
      <c r="B314" s="23"/>
      <c r="C314" s="24"/>
      <c r="D314" s="29" t="s">
        <v>33</v>
      </c>
      <c r="E314" s="26" t="s">
        <v>63</v>
      </c>
      <c r="F314" s="27">
        <v>100</v>
      </c>
      <c r="G314" s="27">
        <v>15</v>
      </c>
      <c r="H314" s="27">
        <v>7</v>
      </c>
      <c r="I314" s="27">
        <v>4</v>
      </c>
      <c r="J314" s="27">
        <v>135</v>
      </c>
      <c r="K314" s="28">
        <v>246</v>
      </c>
      <c r="L314" s="27">
        <v>63.95</v>
      </c>
    </row>
    <row r="315" spans="1:12" ht="15" x14ac:dyDescent="0.25">
      <c r="A315" s="22"/>
      <c r="B315" s="23"/>
      <c r="C315" s="24"/>
      <c r="D315" s="29" t="s">
        <v>34</v>
      </c>
      <c r="E315" s="26" t="s">
        <v>72</v>
      </c>
      <c r="F315" s="27">
        <v>180</v>
      </c>
      <c r="G315" s="27">
        <v>3</v>
      </c>
      <c r="H315" s="27">
        <v>3</v>
      </c>
      <c r="I315" s="27">
        <v>26</v>
      </c>
      <c r="J315" s="27">
        <v>144</v>
      </c>
      <c r="K315" s="28">
        <v>303</v>
      </c>
      <c r="L315" s="27">
        <v>6.2</v>
      </c>
    </row>
    <row r="316" spans="1:12" ht="15" x14ac:dyDescent="0.25">
      <c r="A316" s="22"/>
      <c r="B316" s="23"/>
      <c r="C316" s="24"/>
      <c r="D316" s="29" t="s">
        <v>35</v>
      </c>
      <c r="E316" s="26" t="s">
        <v>47</v>
      </c>
      <c r="F316" s="27">
        <v>200</v>
      </c>
      <c r="G316" s="27"/>
      <c r="H316" s="27"/>
      <c r="I316" s="27">
        <v>15</v>
      </c>
      <c r="J316" s="27">
        <v>60</v>
      </c>
      <c r="K316" s="28">
        <v>376</v>
      </c>
      <c r="L316" s="27">
        <v>2.17</v>
      </c>
    </row>
    <row r="317" spans="1:12" ht="15" x14ac:dyDescent="0.25">
      <c r="A317" s="22"/>
      <c r="B317" s="23"/>
      <c r="C317" s="24"/>
      <c r="D317" s="29" t="s">
        <v>36</v>
      </c>
      <c r="E317" s="26" t="s">
        <v>48</v>
      </c>
      <c r="F317" s="27">
        <v>30</v>
      </c>
      <c r="G317" s="27">
        <v>3</v>
      </c>
      <c r="H317" s="27">
        <v>3</v>
      </c>
      <c r="I317" s="27">
        <v>5</v>
      </c>
      <c r="J317" s="27">
        <v>70</v>
      </c>
      <c r="K317" s="28"/>
      <c r="L317" s="27">
        <v>2.25</v>
      </c>
    </row>
    <row r="318" spans="1:12" ht="15" x14ac:dyDescent="0.25">
      <c r="A318" s="22"/>
      <c r="B318" s="23"/>
      <c r="C318" s="24"/>
      <c r="D318" s="29" t="s">
        <v>37</v>
      </c>
      <c r="E318" s="26" t="s">
        <v>49</v>
      </c>
      <c r="F318" s="27">
        <v>30</v>
      </c>
      <c r="G318" s="27">
        <v>3</v>
      </c>
      <c r="H318" s="27">
        <v>3</v>
      </c>
      <c r="I318" s="27">
        <v>5</v>
      </c>
      <c r="J318" s="27">
        <v>70</v>
      </c>
      <c r="K318" s="28"/>
      <c r="L318" s="27">
        <v>2.0699999999999998</v>
      </c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805</v>
      </c>
      <c r="G321" s="35">
        <f>SUM(G312:G320)</f>
        <v>30</v>
      </c>
      <c r="H321" s="35">
        <f>SUM(H312:H320)</f>
        <v>21</v>
      </c>
      <c r="I321" s="35">
        <f>SUM(I312:I320)</f>
        <v>74</v>
      </c>
      <c r="J321" s="35">
        <f>SUM(J312:J320)</f>
        <v>615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58" t="s">
        <v>43</v>
      </c>
      <c r="D341" s="59"/>
      <c r="E341" s="44"/>
      <c r="F341" s="45">
        <f>F307+F311+F321+F326+F333+F340</f>
        <v>805</v>
      </c>
      <c r="G341" s="45">
        <f>G307+G311+G321+G326+G333+G340</f>
        <v>30</v>
      </c>
      <c r="H341" s="45">
        <f>H307+H311+H321+H326+H333+H340</f>
        <v>21</v>
      </c>
      <c r="I341" s="45">
        <f>I307+I311+I321+I326+I333+I340</f>
        <v>74</v>
      </c>
      <c r="J341" s="45">
        <f>J307+J311+J321+J326+J333+J340</f>
        <v>615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/>
      <c r="F342" s="20"/>
      <c r="G342" s="20"/>
      <c r="H342" s="20"/>
      <c r="I342" s="20"/>
      <c r="J342" s="20"/>
      <c r="K342" s="21"/>
      <c r="L342" s="20"/>
    </row>
    <row r="343" spans="1:12" ht="15" x14ac:dyDescent="0.2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 x14ac:dyDescent="0.25">
      <c r="A344" s="47"/>
      <c r="B344" s="23"/>
      <c r="C344" s="24"/>
      <c r="D344" s="29" t="s">
        <v>25</v>
      </c>
      <c r="E344" s="26"/>
      <c r="F344" s="27"/>
      <c r="G344" s="27"/>
      <c r="H344" s="27"/>
      <c r="I344" s="27"/>
      <c r="J344" s="27"/>
      <c r="K344" s="28"/>
      <c r="L344" s="27"/>
    </row>
    <row r="345" spans="1:12" ht="15" x14ac:dyDescent="0.25">
      <c r="A345" s="47"/>
      <c r="B345" s="23"/>
      <c r="C345" s="24"/>
      <c r="D345" s="29" t="s">
        <v>26</v>
      </c>
      <c r="E345" s="26"/>
      <c r="F345" s="27"/>
      <c r="G345" s="27"/>
      <c r="H345" s="27"/>
      <c r="I345" s="27"/>
      <c r="J345" s="27"/>
      <c r="K345" s="28"/>
      <c r="L345" s="27"/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0</v>
      </c>
      <c r="G349" s="35">
        <f>SUM(G342:G348)</f>
        <v>0</v>
      </c>
      <c r="H349" s="35">
        <f>SUM(H342:H348)</f>
        <v>0</v>
      </c>
      <c r="I349" s="35">
        <f>SUM(I342:I348)</f>
        <v>0</v>
      </c>
      <c r="J349" s="35">
        <f>SUM(J342:J348)</f>
        <v>0</v>
      </c>
      <c r="K349" s="36"/>
      <c r="L349" s="35">
        <f>SUM(L342:L348)</f>
        <v>0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 t="s">
        <v>77</v>
      </c>
      <c r="F354" s="27">
        <v>60</v>
      </c>
      <c r="G354" s="27">
        <v>2</v>
      </c>
      <c r="H354" s="27">
        <v>7</v>
      </c>
      <c r="I354" s="27">
        <v>6</v>
      </c>
      <c r="J354" s="27">
        <v>65</v>
      </c>
      <c r="K354" s="28"/>
      <c r="L354" s="27">
        <v>9.44</v>
      </c>
    </row>
    <row r="355" spans="1:12" ht="15" x14ac:dyDescent="0.25">
      <c r="A355" s="47"/>
      <c r="B355" s="23"/>
      <c r="C355" s="24"/>
      <c r="D355" s="29" t="s">
        <v>32</v>
      </c>
      <c r="E355" s="26" t="s">
        <v>54</v>
      </c>
      <c r="F355" s="27">
        <v>265</v>
      </c>
      <c r="G355" s="27">
        <v>9</v>
      </c>
      <c r="H355" s="27">
        <v>7</v>
      </c>
      <c r="I355" s="27">
        <v>23</v>
      </c>
      <c r="J355" s="27">
        <v>190</v>
      </c>
      <c r="K355" s="28">
        <v>103</v>
      </c>
      <c r="L355" s="27">
        <v>14.78</v>
      </c>
    </row>
    <row r="356" spans="1:12" ht="15" x14ac:dyDescent="0.25">
      <c r="A356" s="47"/>
      <c r="B356" s="23"/>
      <c r="C356" s="24"/>
      <c r="D356" s="29" t="s">
        <v>33</v>
      </c>
      <c r="E356" s="26" t="s">
        <v>80</v>
      </c>
      <c r="F356" s="27">
        <v>140</v>
      </c>
      <c r="G356" s="27">
        <v>8</v>
      </c>
      <c r="H356" s="27">
        <v>12</v>
      </c>
      <c r="I356" s="27">
        <v>12</v>
      </c>
      <c r="J356" s="27">
        <v>194</v>
      </c>
      <c r="K356" s="28">
        <v>279</v>
      </c>
      <c r="L356" s="27">
        <v>47.85</v>
      </c>
    </row>
    <row r="357" spans="1:12" ht="15" x14ac:dyDescent="0.25">
      <c r="A357" s="47"/>
      <c r="B357" s="23"/>
      <c r="C357" s="24"/>
      <c r="D357" s="29" t="s">
        <v>34</v>
      </c>
      <c r="E357" s="26" t="s">
        <v>51</v>
      </c>
      <c r="F357" s="27">
        <v>150</v>
      </c>
      <c r="G357" s="27">
        <v>8</v>
      </c>
      <c r="H357" s="27">
        <v>10</v>
      </c>
      <c r="I357" s="27">
        <v>9</v>
      </c>
      <c r="J357" s="27">
        <v>186</v>
      </c>
      <c r="K357" s="28">
        <v>156</v>
      </c>
      <c r="L357" s="27">
        <v>11.2</v>
      </c>
    </row>
    <row r="358" spans="1:12" ht="15" x14ac:dyDescent="0.25">
      <c r="A358" s="47"/>
      <c r="B358" s="23"/>
      <c r="C358" s="24"/>
      <c r="D358" s="29" t="s">
        <v>35</v>
      </c>
      <c r="E358" s="26" t="s">
        <v>60</v>
      </c>
      <c r="F358" s="27">
        <v>200</v>
      </c>
      <c r="G358" s="27"/>
      <c r="H358" s="27"/>
      <c r="I358" s="27">
        <v>29</v>
      </c>
      <c r="J358" s="27">
        <v>117</v>
      </c>
      <c r="K358" s="28">
        <v>342</v>
      </c>
      <c r="L358" s="27">
        <v>9.8000000000000007</v>
      </c>
    </row>
    <row r="359" spans="1:12" ht="15" x14ac:dyDescent="0.25">
      <c r="A359" s="47"/>
      <c r="B359" s="23"/>
      <c r="C359" s="24"/>
      <c r="D359" s="29" t="s">
        <v>36</v>
      </c>
      <c r="E359" s="26" t="s">
        <v>48</v>
      </c>
      <c r="F359" s="27">
        <v>30</v>
      </c>
      <c r="G359" s="27">
        <v>3</v>
      </c>
      <c r="H359" s="27">
        <v>3</v>
      </c>
      <c r="I359" s="27">
        <v>5</v>
      </c>
      <c r="J359" s="27">
        <v>70</v>
      </c>
      <c r="K359" s="28"/>
      <c r="L359" s="27">
        <v>2.1</v>
      </c>
    </row>
    <row r="360" spans="1:12" ht="15" x14ac:dyDescent="0.25">
      <c r="A360" s="47"/>
      <c r="B360" s="23"/>
      <c r="C360" s="24"/>
      <c r="D360" s="29" t="s">
        <v>37</v>
      </c>
      <c r="E360" s="26" t="s">
        <v>49</v>
      </c>
      <c r="F360" s="27">
        <v>30</v>
      </c>
      <c r="G360" s="27">
        <v>3</v>
      </c>
      <c r="H360" s="27">
        <v>3</v>
      </c>
      <c r="I360" s="27">
        <v>5</v>
      </c>
      <c r="J360" s="27">
        <v>70</v>
      </c>
      <c r="K360" s="28"/>
      <c r="L360" s="27">
        <v>1.92</v>
      </c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875</v>
      </c>
      <c r="G363" s="35">
        <f>SUM(G354:G362)</f>
        <v>33</v>
      </c>
      <c r="H363" s="35">
        <f>SUM(H354:H362)</f>
        <v>42</v>
      </c>
      <c r="I363" s="35">
        <f>SUM(I354:I362)</f>
        <v>89</v>
      </c>
      <c r="J363" s="35">
        <f>SUM(J354:J362)</f>
        <v>892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">
      <c r="A383" s="49">
        <f>A342</f>
        <v>2</v>
      </c>
      <c r="B383" s="49">
        <f>B342</f>
        <v>2</v>
      </c>
      <c r="C383" s="58" t="s">
        <v>43</v>
      </c>
      <c r="D383" s="59"/>
      <c r="E383" s="44"/>
      <c r="F383" s="45">
        <f>F349+F353+F363+F368+F375+F382</f>
        <v>875</v>
      </c>
      <c r="G383" s="45">
        <f>G349+G353+G363+G368+G375+G382</f>
        <v>33</v>
      </c>
      <c r="H383" s="45">
        <f>H349+H353+H363+H368+H375+H382</f>
        <v>42</v>
      </c>
      <c r="I383" s="45">
        <f>I349+I353+I363+I368+I375+I382</f>
        <v>89</v>
      </c>
      <c r="J383" s="45">
        <f>J349+J353+J363+J368+J375+J382</f>
        <v>892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19"/>
      <c r="F384" s="20"/>
      <c r="G384" s="20"/>
      <c r="H384" s="20"/>
      <c r="I384" s="20"/>
      <c r="J384" s="20"/>
      <c r="K384" s="21"/>
      <c r="L384" s="20"/>
    </row>
    <row r="385" spans="1:12" ht="15" x14ac:dyDescent="0.2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 x14ac:dyDescent="0.25">
      <c r="A386" s="22"/>
      <c r="B386" s="23"/>
      <c r="C386" s="24"/>
      <c r="D386" s="29" t="s">
        <v>25</v>
      </c>
      <c r="E386" s="26"/>
      <c r="F386" s="27"/>
      <c r="G386" s="27"/>
      <c r="H386" s="27"/>
      <c r="I386" s="27"/>
      <c r="J386" s="27"/>
      <c r="K386" s="28"/>
      <c r="L386" s="27"/>
    </row>
    <row r="387" spans="1:12" ht="15" x14ac:dyDescent="0.25">
      <c r="A387" s="22"/>
      <c r="B387" s="23"/>
      <c r="C387" s="24"/>
      <c r="D387" s="29" t="s">
        <v>26</v>
      </c>
      <c r="E387" s="26"/>
      <c r="F387" s="27"/>
      <c r="G387" s="27"/>
      <c r="H387" s="27"/>
      <c r="I387" s="27"/>
      <c r="J387" s="27"/>
      <c r="K387" s="28"/>
      <c r="L387" s="27"/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0</v>
      </c>
      <c r="G391" s="35">
        <f>SUM(G384:G390)</f>
        <v>0</v>
      </c>
      <c r="H391" s="35">
        <f>SUM(H384:H390)</f>
        <v>0</v>
      </c>
      <c r="I391" s="35">
        <f>SUM(I384:I390)</f>
        <v>0</v>
      </c>
      <c r="J391" s="35">
        <f>SUM(J384:J390)</f>
        <v>0</v>
      </c>
      <c r="K391" s="36"/>
      <c r="L391" s="35">
        <f>SUM(L384:L390)</f>
        <v>0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 x14ac:dyDescent="0.25">
      <c r="A397" s="22"/>
      <c r="B397" s="23"/>
      <c r="C397" s="24"/>
      <c r="D397" s="29" t="s">
        <v>32</v>
      </c>
      <c r="E397" s="26" t="s">
        <v>58</v>
      </c>
      <c r="F397" s="27">
        <v>265</v>
      </c>
      <c r="G397" s="27">
        <v>2</v>
      </c>
      <c r="H397" s="27">
        <v>4</v>
      </c>
      <c r="I397" s="27">
        <v>15</v>
      </c>
      <c r="J397" s="27">
        <v>105</v>
      </c>
      <c r="K397" s="28">
        <v>96</v>
      </c>
      <c r="L397" s="27">
        <v>19.45</v>
      </c>
    </row>
    <row r="398" spans="1:12" ht="15" x14ac:dyDescent="0.25">
      <c r="A398" s="22"/>
      <c r="B398" s="23"/>
      <c r="C398" s="24"/>
      <c r="D398" s="29" t="s">
        <v>33</v>
      </c>
      <c r="E398" s="26" t="s">
        <v>64</v>
      </c>
      <c r="F398" s="27">
        <v>140</v>
      </c>
      <c r="G398" s="27">
        <v>8</v>
      </c>
      <c r="H398" s="27">
        <v>12</v>
      </c>
      <c r="I398" s="27">
        <v>13</v>
      </c>
      <c r="J398" s="27">
        <v>194</v>
      </c>
      <c r="K398" s="28">
        <v>207</v>
      </c>
      <c r="L398" s="27">
        <v>44.95</v>
      </c>
    </row>
    <row r="399" spans="1:12" ht="15" x14ac:dyDescent="0.25">
      <c r="A399" s="22"/>
      <c r="B399" s="23"/>
      <c r="C399" s="24"/>
      <c r="D399" s="29" t="s">
        <v>34</v>
      </c>
      <c r="E399" s="26" t="s">
        <v>65</v>
      </c>
      <c r="F399" s="27">
        <v>200</v>
      </c>
      <c r="G399" s="27">
        <v>4</v>
      </c>
      <c r="H399" s="27">
        <v>3</v>
      </c>
      <c r="I399" s="27">
        <v>19</v>
      </c>
      <c r="J399" s="27">
        <v>120</v>
      </c>
      <c r="K399" s="28">
        <v>309</v>
      </c>
      <c r="L399" s="27">
        <v>8.6</v>
      </c>
    </row>
    <row r="400" spans="1:12" ht="15" x14ac:dyDescent="0.25">
      <c r="A400" s="22"/>
      <c r="B400" s="23"/>
      <c r="C400" s="24"/>
      <c r="D400" s="29" t="s">
        <v>35</v>
      </c>
      <c r="E400" s="26" t="s">
        <v>52</v>
      </c>
      <c r="F400" s="27">
        <v>200</v>
      </c>
      <c r="G400" s="27">
        <v>5</v>
      </c>
      <c r="H400" s="27"/>
      <c r="I400" s="27">
        <v>34</v>
      </c>
      <c r="J400" s="27">
        <v>140</v>
      </c>
      <c r="K400" s="28">
        <v>349</v>
      </c>
      <c r="L400" s="27">
        <v>6.68</v>
      </c>
    </row>
    <row r="401" spans="1:12" ht="15" x14ac:dyDescent="0.25">
      <c r="A401" s="22"/>
      <c r="B401" s="23"/>
      <c r="C401" s="24"/>
      <c r="D401" s="29" t="s">
        <v>36</v>
      </c>
      <c r="E401" s="26" t="s">
        <v>48</v>
      </c>
      <c r="F401" s="27">
        <v>30</v>
      </c>
      <c r="G401" s="27">
        <v>3</v>
      </c>
      <c r="H401" s="27">
        <v>3</v>
      </c>
      <c r="I401" s="27">
        <v>5</v>
      </c>
      <c r="J401" s="27">
        <v>70</v>
      </c>
      <c r="K401" s="28"/>
      <c r="L401" s="27">
        <v>2.25</v>
      </c>
    </row>
    <row r="402" spans="1:12" ht="15" x14ac:dyDescent="0.25">
      <c r="A402" s="22"/>
      <c r="B402" s="23"/>
      <c r="C402" s="24"/>
      <c r="D402" s="29" t="s">
        <v>37</v>
      </c>
      <c r="E402" s="26" t="s">
        <v>49</v>
      </c>
      <c r="F402" s="27">
        <v>30</v>
      </c>
      <c r="G402" s="27">
        <v>3</v>
      </c>
      <c r="H402" s="27">
        <v>3</v>
      </c>
      <c r="I402" s="27">
        <v>5</v>
      </c>
      <c r="J402" s="27">
        <v>70</v>
      </c>
      <c r="K402" s="28"/>
      <c r="L402" s="27">
        <v>2.0699999999999998</v>
      </c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865</v>
      </c>
      <c r="G405" s="35">
        <f>SUM(G396:G404)</f>
        <v>25</v>
      </c>
      <c r="H405" s="35">
        <f>SUM(H396:H404)</f>
        <v>25</v>
      </c>
      <c r="I405" s="35">
        <f>SUM(I396:I404)</f>
        <v>91</v>
      </c>
      <c r="J405" s="35">
        <f>SUM(J396:J404)</f>
        <v>699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">
      <c r="A425" s="42">
        <f>A384</f>
        <v>2</v>
      </c>
      <c r="B425" s="43">
        <f>B384</f>
        <v>3</v>
      </c>
      <c r="C425" s="58" t="s">
        <v>43</v>
      </c>
      <c r="D425" s="59"/>
      <c r="E425" s="44"/>
      <c r="F425" s="45">
        <f>F391+F395+F405+F410+F417+F424</f>
        <v>865</v>
      </c>
      <c r="G425" s="45">
        <f>G391+G395+G405+G410+G417+G424</f>
        <v>25</v>
      </c>
      <c r="H425" s="45">
        <f>H391+H395+H405+H410+H417+H424</f>
        <v>25</v>
      </c>
      <c r="I425" s="45">
        <f>I391+I395+I405+I410+I417+I424</f>
        <v>91</v>
      </c>
      <c r="J425" s="45">
        <f>J391+J395+J405+J410+J417+J424</f>
        <v>699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/>
      <c r="F426" s="20"/>
      <c r="G426" s="20"/>
      <c r="H426" s="20"/>
      <c r="I426" s="20"/>
      <c r="J426" s="20"/>
      <c r="K426" s="21"/>
      <c r="L426" s="20"/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25</v>
      </c>
      <c r="E428" s="26"/>
      <c r="F428" s="27"/>
      <c r="G428" s="27"/>
      <c r="H428" s="27"/>
      <c r="I428" s="27"/>
      <c r="J428" s="27"/>
      <c r="K428" s="28"/>
      <c r="L428" s="27"/>
    </row>
    <row r="429" spans="1:12" ht="15" x14ac:dyDescent="0.25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5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32</v>
      </c>
      <c r="E439" s="26" t="s">
        <v>66</v>
      </c>
      <c r="F439" s="27">
        <v>265</v>
      </c>
      <c r="G439" s="27">
        <v>2</v>
      </c>
      <c r="H439" s="27">
        <v>4</v>
      </c>
      <c r="I439" s="27">
        <v>12</v>
      </c>
      <c r="J439" s="27">
        <v>190</v>
      </c>
      <c r="K439" s="28">
        <v>82</v>
      </c>
      <c r="L439" s="27">
        <v>17.23</v>
      </c>
    </row>
    <row r="440" spans="1:12" ht="15" x14ac:dyDescent="0.25">
      <c r="A440" s="22"/>
      <c r="B440" s="23"/>
      <c r="C440" s="24"/>
      <c r="D440" s="29" t="s">
        <v>33</v>
      </c>
      <c r="E440" s="26" t="s">
        <v>67</v>
      </c>
      <c r="F440" s="27">
        <v>100</v>
      </c>
      <c r="G440" s="27">
        <v>9</v>
      </c>
      <c r="H440" s="27">
        <v>5</v>
      </c>
      <c r="I440" s="27">
        <v>5</v>
      </c>
      <c r="J440" s="27">
        <v>100</v>
      </c>
      <c r="K440" s="28">
        <v>230</v>
      </c>
      <c r="L440" s="27">
        <v>52.35</v>
      </c>
    </row>
    <row r="441" spans="1:12" ht="15" x14ac:dyDescent="0.25">
      <c r="A441" s="22"/>
      <c r="B441" s="23"/>
      <c r="C441" s="24"/>
      <c r="D441" s="29" t="s">
        <v>34</v>
      </c>
      <c r="E441" s="26" t="s">
        <v>51</v>
      </c>
      <c r="F441" s="27">
        <v>200</v>
      </c>
      <c r="G441" s="27">
        <v>2</v>
      </c>
      <c r="H441" s="27">
        <v>3</v>
      </c>
      <c r="I441" s="27">
        <v>15</v>
      </c>
      <c r="J441" s="27">
        <v>146</v>
      </c>
      <c r="K441" s="28">
        <v>128</v>
      </c>
      <c r="L441" s="27">
        <v>12.35</v>
      </c>
    </row>
    <row r="442" spans="1:12" ht="15" x14ac:dyDescent="0.25">
      <c r="A442" s="22"/>
      <c r="B442" s="23"/>
      <c r="C442" s="24"/>
      <c r="D442" s="29" t="s">
        <v>35</v>
      </c>
      <c r="E442" s="26" t="s">
        <v>47</v>
      </c>
      <c r="F442" s="27">
        <v>200</v>
      </c>
      <c r="G442" s="27"/>
      <c r="H442" s="27"/>
      <c r="I442" s="27">
        <v>35</v>
      </c>
      <c r="J442" s="27">
        <v>143</v>
      </c>
      <c r="K442" s="28">
        <v>358</v>
      </c>
      <c r="L442" s="27">
        <v>2.17</v>
      </c>
    </row>
    <row r="443" spans="1:12" ht="15" x14ac:dyDescent="0.25">
      <c r="A443" s="22"/>
      <c r="B443" s="23"/>
      <c r="C443" s="24"/>
      <c r="D443" s="29" t="s">
        <v>36</v>
      </c>
      <c r="E443" s="26" t="s">
        <v>48</v>
      </c>
      <c r="F443" s="27">
        <v>39</v>
      </c>
      <c r="G443" s="27">
        <v>3</v>
      </c>
      <c r="H443" s="27">
        <v>3</v>
      </c>
      <c r="I443" s="27">
        <v>5</v>
      </c>
      <c r="J443" s="27">
        <v>70</v>
      </c>
      <c r="K443" s="28"/>
      <c r="L443" s="27">
        <v>3.15</v>
      </c>
    </row>
    <row r="444" spans="1:12" ht="15" x14ac:dyDescent="0.25">
      <c r="A444" s="22"/>
      <c r="B444" s="23"/>
      <c r="C444" s="24"/>
      <c r="D444" s="29" t="s">
        <v>37</v>
      </c>
      <c r="E444" s="26" t="s">
        <v>49</v>
      </c>
      <c r="F444" s="27">
        <v>43</v>
      </c>
      <c r="G444" s="27">
        <v>3</v>
      </c>
      <c r="H444" s="27">
        <v>3</v>
      </c>
      <c r="I444" s="27">
        <v>5</v>
      </c>
      <c r="J444" s="27">
        <v>70</v>
      </c>
      <c r="K444" s="28"/>
      <c r="L444" s="27">
        <v>2.98</v>
      </c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847</v>
      </c>
      <c r="G447" s="35">
        <f>SUM(G438:G446)</f>
        <v>19</v>
      </c>
      <c r="H447" s="35">
        <f>SUM(H438:H446)</f>
        <v>18</v>
      </c>
      <c r="I447" s="35">
        <f>SUM(I438:I446)</f>
        <v>77</v>
      </c>
      <c r="J447" s="35">
        <f>SUM(J438:J446)</f>
        <v>719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2</v>
      </c>
      <c r="B467" s="43">
        <f>B426</f>
        <v>4</v>
      </c>
      <c r="C467" s="58" t="s">
        <v>43</v>
      </c>
      <c r="D467" s="59"/>
      <c r="E467" s="44"/>
      <c r="F467" s="45">
        <f>F433+F437+F447+F452+F459+F466</f>
        <v>847</v>
      </c>
      <c r="G467" s="45">
        <f>G433+G437+G447+G452+G459+G466</f>
        <v>19</v>
      </c>
      <c r="H467" s="45">
        <f>H433+H437+H447+H452+H459+H466</f>
        <v>18</v>
      </c>
      <c r="I467" s="45">
        <f>I433+I437+I447+I452+I459+I466</f>
        <v>77</v>
      </c>
      <c r="J467" s="45">
        <f>J433+J437+J447+J452+J459+J466</f>
        <v>719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/>
      <c r="F468" s="20"/>
      <c r="G468" s="20"/>
      <c r="H468" s="20"/>
      <c r="I468" s="20"/>
      <c r="J468" s="20"/>
      <c r="K468" s="21"/>
      <c r="L468" s="20"/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25</v>
      </c>
      <c r="E470" s="26"/>
      <c r="F470" s="27"/>
      <c r="G470" s="27"/>
      <c r="H470" s="27"/>
      <c r="I470" s="27"/>
      <c r="J470" s="27"/>
      <c r="K470" s="28"/>
      <c r="L470" s="27"/>
    </row>
    <row r="471" spans="1:12" ht="15" x14ac:dyDescent="0.25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5" x14ac:dyDescent="0.2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 t="s">
        <v>77</v>
      </c>
      <c r="F480" s="27">
        <v>60</v>
      </c>
      <c r="G480" s="27">
        <v>2</v>
      </c>
      <c r="H480" s="27">
        <v>7</v>
      </c>
      <c r="I480" s="27">
        <v>6</v>
      </c>
      <c r="J480" s="27">
        <v>65</v>
      </c>
      <c r="K480" s="28"/>
      <c r="L480" s="27">
        <v>9.44</v>
      </c>
    </row>
    <row r="481" spans="1:12" ht="15" x14ac:dyDescent="0.25">
      <c r="A481" s="22"/>
      <c r="B481" s="23"/>
      <c r="C481" s="24"/>
      <c r="D481" s="29" t="s">
        <v>32</v>
      </c>
      <c r="E481" s="26" t="s">
        <v>81</v>
      </c>
      <c r="F481" s="27">
        <v>265</v>
      </c>
      <c r="G481" s="27" t="s">
        <v>73</v>
      </c>
      <c r="H481" s="27">
        <v>4</v>
      </c>
      <c r="I481" s="27">
        <v>7</v>
      </c>
      <c r="J481" s="27">
        <v>168</v>
      </c>
      <c r="K481" s="28">
        <v>88</v>
      </c>
      <c r="L481" s="27">
        <v>14</v>
      </c>
    </row>
    <row r="482" spans="1:12" ht="15" x14ac:dyDescent="0.25">
      <c r="A482" s="22"/>
      <c r="B482" s="23"/>
      <c r="C482" s="24"/>
      <c r="D482" s="29" t="s">
        <v>33</v>
      </c>
      <c r="E482" s="26" t="s">
        <v>68</v>
      </c>
      <c r="F482" s="27">
        <v>140</v>
      </c>
      <c r="G482" s="27">
        <v>7</v>
      </c>
      <c r="H482" s="27">
        <v>10</v>
      </c>
      <c r="I482" s="27">
        <v>11</v>
      </c>
      <c r="J482" s="27">
        <v>162</v>
      </c>
      <c r="K482" s="28">
        <v>268</v>
      </c>
      <c r="L482" s="27">
        <v>49.95</v>
      </c>
    </row>
    <row r="483" spans="1:12" ht="15" x14ac:dyDescent="0.25">
      <c r="A483" s="22"/>
      <c r="B483" s="23"/>
      <c r="C483" s="24"/>
      <c r="D483" s="29" t="s">
        <v>34</v>
      </c>
      <c r="E483" s="26" t="s">
        <v>69</v>
      </c>
      <c r="F483" s="27">
        <v>200</v>
      </c>
      <c r="G483" s="27">
        <v>3</v>
      </c>
      <c r="H483" s="27">
        <v>4</v>
      </c>
      <c r="I483" s="27">
        <v>28</v>
      </c>
      <c r="J483" s="27">
        <v>158</v>
      </c>
      <c r="K483" s="28">
        <v>304</v>
      </c>
      <c r="L483" s="27">
        <v>10.119999999999999</v>
      </c>
    </row>
    <row r="484" spans="1:12" ht="15" x14ac:dyDescent="0.25">
      <c r="A484" s="22"/>
      <c r="B484" s="23"/>
      <c r="C484" s="24"/>
      <c r="D484" s="29" t="s">
        <v>35</v>
      </c>
      <c r="E484" s="26" t="s">
        <v>47</v>
      </c>
      <c r="F484" s="27">
        <v>200</v>
      </c>
      <c r="G484" s="27"/>
      <c r="H484" s="27"/>
      <c r="I484" s="27">
        <v>16</v>
      </c>
      <c r="J484" s="27">
        <v>60</v>
      </c>
      <c r="K484" s="28">
        <v>377</v>
      </c>
      <c r="L484" s="27">
        <v>2.17</v>
      </c>
    </row>
    <row r="485" spans="1:12" ht="15" x14ac:dyDescent="0.25">
      <c r="A485" s="22"/>
      <c r="B485" s="23"/>
      <c r="C485" s="24"/>
      <c r="D485" s="29" t="s">
        <v>36</v>
      </c>
      <c r="E485" s="26" t="s">
        <v>48</v>
      </c>
      <c r="F485" s="27">
        <v>30</v>
      </c>
      <c r="G485" s="27">
        <v>3</v>
      </c>
      <c r="H485" s="27">
        <v>3</v>
      </c>
      <c r="I485" s="27">
        <v>5</v>
      </c>
      <c r="J485" s="27">
        <v>70</v>
      </c>
      <c r="K485" s="28"/>
      <c r="L485" s="27">
        <v>2.25</v>
      </c>
    </row>
    <row r="486" spans="1:12" ht="15" x14ac:dyDescent="0.25">
      <c r="A486" s="22"/>
      <c r="B486" s="23"/>
      <c r="C486" s="24"/>
      <c r="D486" s="29" t="s">
        <v>37</v>
      </c>
      <c r="E486" s="26" t="s">
        <v>49</v>
      </c>
      <c r="F486" s="27">
        <v>30</v>
      </c>
      <c r="G486" s="27">
        <v>3</v>
      </c>
      <c r="H486" s="27">
        <v>3</v>
      </c>
      <c r="I486" s="27">
        <v>5</v>
      </c>
      <c r="J486" s="27">
        <v>70</v>
      </c>
      <c r="K486" s="28"/>
      <c r="L486" s="27">
        <v>2.0699999999999998</v>
      </c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 t="s">
        <v>73</v>
      </c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925</v>
      </c>
      <c r="G489" s="35">
        <f>SUM(G480:G488)</f>
        <v>18</v>
      </c>
      <c r="H489" s="35">
        <f>SUM(H480:H488)</f>
        <v>31</v>
      </c>
      <c r="I489" s="35">
        <f>SUM(I480:I488)</f>
        <v>78</v>
      </c>
      <c r="J489" s="35">
        <f>SUM(J480:J488)</f>
        <v>753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2</v>
      </c>
      <c r="B509" s="43">
        <f>B468</f>
        <v>5</v>
      </c>
      <c r="C509" s="58" t="s">
        <v>43</v>
      </c>
      <c r="D509" s="59"/>
      <c r="E509" s="44"/>
      <c r="F509" s="45">
        <f>F475+F479+F489+F494+F501+F508</f>
        <v>925</v>
      </c>
      <c r="G509" s="45">
        <f>G475+G479+G489+G494+G501+G508</f>
        <v>18</v>
      </c>
      <c r="H509" s="45">
        <f>H475+H479+H489+H494+H501+H508</f>
        <v>31</v>
      </c>
      <c r="I509" s="45">
        <f>I475+I479+I489+I494+I501+I508</f>
        <v>78</v>
      </c>
      <c r="J509" s="45">
        <f>J475+J479+J489+J494+J501+J508</f>
        <v>753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2">
        <f>A510</f>
        <v>2</v>
      </c>
      <c r="B551" s="43">
        <f>B510</f>
        <v>6</v>
      </c>
      <c r="C551" s="58" t="s">
        <v>43</v>
      </c>
      <c r="D551" s="59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69" t="s">
        <v>43</v>
      </c>
      <c r="D593" s="70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66" t="s">
        <v>44</v>
      </c>
      <c r="D594" s="67"/>
      <c r="E594" s="68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845.6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24.5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27.1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80.3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716.5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2023-10-24T07:15:02Z</cp:lastPrinted>
  <dcterms:created xsi:type="dcterms:W3CDTF">2023-10-23T05:15:23Z</dcterms:created>
  <dcterms:modified xsi:type="dcterms:W3CDTF">2024-09-12T06:32:01Z</dcterms:modified>
</cp:coreProperties>
</file>